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9875" windowHeight="7200" activeTab="0"/>
  </bookViews>
  <sheets>
    <sheet name="INVENT 01" sheetId="1" r:id="rId1"/>
  </sheets>
  <definedNames>
    <definedName name="_xlnm.Print_Area" localSheetId="0">'INVENT 01'!$A$2:$H$82</definedName>
  </definedNames>
  <calcPr fullCalcOnLoad="1"/>
</workbook>
</file>

<file path=xl/sharedStrings.xml><?xml version="1.0" encoding="utf-8"?>
<sst xmlns="http://schemas.openxmlformats.org/spreadsheetml/2006/main" count="89" uniqueCount="83">
  <si>
    <t>INVENTARIOS EN REFINERÍAS - MBLS</t>
  </si>
  <si>
    <t>Talara</t>
  </si>
  <si>
    <t>Conchán</t>
  </si>
  <si>
    <t>Iquitos</t>
  </si>
  <si>
    <t>El Milagro</t>
  </si>
  <si>
    <t>Pucallpa</t>
  </si>
  <si>
    <t>La Pampilla</t>
  </si>
  <si>
    <t>Total Nacional</t>
  </si>
  <si>
    <t>MBLS</t>
  </si>
  <si>
    <t>Petróleo crudo</t>
  </si>
  <si>
    <t>Productos en Proceso</t>
  </si>
  <si>
    <t>Nafta Liviana / Primaria</t>
  </si>
  <si>
    <t>Nafta Pesada</t>
  </si>
  <si>
    <t>Nafta Virgen</t>
  </si>
  <si>
    <t>HAS</t>
  </si>
  <si>
    <t>Solvente RC/MC</t>
  </si>
  <si>
    <t>Gasolina Natural</t>
  </si>
  <si>
    <t>Crudo Reducido (Residual de primaria)</t>
  </si>
  <si>
    <t>Gasoleo Liviano / Pesado (de vacío)</t>
  </si>
  <si>
    <t>Gasoleo de Alta Viscosidad</t>
  </si>
  <si>
    <t>Slop</t>
  </si>
  <si>
    <t>Slop Wax</t>
  </si>
  <si>
    <t>Gasolina Base/Primaria</t>
  </si>
  <si>
    <t>Nafta Craqueada/UCC</t>
  </si>
  <si>
    <t>Material de Corte</t>
  </si>
  <si>
    <t>Petróleo Residual</t>
  </si>
  <si>
    <t>Residual Asfáltico</t>
  </si>
  <si>
    <t>Residuales</t>
  </si>
  <si>
    <t>Aceite Cíclico Ligero/Pesado</t>
  </si>
  <si>
    <t>Aceite Clarificado</t>
  </si>
  <si>
    <t>Butano</t>
  </si>
  <si>
    <t>Fondos PV II</t>
  </si>
  <si>
    <t>Fondos de Vacío</t>
  </si>
  <si>
    <t>Diesel Ligero</t>
  </si>
  <si>
    <t>Destilados para mezcla (DPM)</t>
  </si>
  <si>
    <t>Productos en Lineas y Equipos</t>
  </si>
  <si>
    <t>Gasolina no terminadas</t>
  </si>
  <si>
    <t>Kerosene</t>
  </si>
  <si>
    <t>Diesel 2</t>
  </si>
  <si>
    <t>Diesel 2 S50</t>
  </si>
  <si>
    <t>Productos Terminados</t>
  </si>
  <si>
    <t>GLP</t>
  </si>
  <si>
    <t>Gasolina 98 BA</t>
  </si>
  <si>
    <t>Gasolina 97 Octanos - Sin Plomo</t>
  </si>
  <si>
    <t>Gasolina 95 Octanos - Sin Plomo</t>
  </si>
  <si>
    <t>Gasolina 90 Octanos - Sin Plomo</t>
  </si>
  <si>
    <t>Gasolina 84 Octanos - Sin Plomo</t>
  </si>
  <si>
    <t>Gasohol 95</t>
  </si>
  <si>
    <t>Gasohol 90</t>
  </si>
  <si>
    <t>Gasohol 84</t>
  </si>
  <si>
    <t>Turbo Jet A-1</t>
  </si>
  <si>
    <t>Turbo Jet JP-5</t>
  </si>
  <si>
    <t>Diesel B2 (Biodiesel)</t>
  </si>
  <si>
    <t>Diesel B2(S-50) / con aditivo</t>
  </si>
  <si>
    <t xml:space="preserve">Diesel B5 </t>
  </si>
  <si>
    <t>Diesel B5 (S-50)</t>
  </si>
  <si>
    <t>Petroleo Industrial Nº 5</t>
  </si>
  <si>
    <t>Petróleo Industrial N° 6</t>
  </si>
  <si>
    <t>Petróleo Industrial 500</t>
  </si>
  <si>
    <t>Asfalto Líquido</t>
  </si>
  <si>
    <t>Asfalto Sólido</t>
  </si>
  <si>
    <t>Solvente 1</t>
  </si>
  <si>
    <t>Solvente 3</t>
  </si>
  <si>
    <t>Naftoil Industrial Premium</t>
  </si>
  <si>
    <t>Gasolina Primaria Exportación</t>
  </si>
  <si>
    <t>Acido Nafténico</t>
  </si>
  <si>
    <t>Productos Adquiridos</t>
  </si>
  <si>
    <t>Nafta Craqueada de Importación</t>
  </si>
  <si>
    <t>Condensado Camisea</t>
  </si>
  <si>
    <t>HOGBS</t>
  </si>
  <si>
    <t>Gasol. alto Oct. Imp.</t>
  </si>
  <si>
    <t>Alcohol Carburante</t>
  </si>
  <si>
    <t>Alcohol Carburante Imp.</t>
  </si>
  <si>
    <t xml:space="preserve">Biodiesel B 100 </t>
  </si>
  <si>
    <t>Biodiesel B 100 (FAME) Imp.</t>
  </si>
  <si>
    <t>Ultra Low Sulphur Diesel</t>
  </si>
  <si>
    <t>Etanol</t>
  </si>
  <si>
    <t>GOV</t>
  </si>
  <si>
    <t>Diesel 2 (50 PPM) Imp.</t>
  </si>
  <si>
    <t>DGH - MEM</t>
  </si>
  <si>
    <t>Diesel Marino/Marine Fuel Oil</t>
  </si>
  <si>
    <t>I.F.O. / M.G.O.</t>
  </si>
  <si>
    <t>Marzo 2019</t>
  </si>
</sst>
</file>

<file path=xl/styles.xml><?xml version="1.0" encoding="utf-8"?>
<styleSheet xmlns="http://schemas.openxmlformats.org/spreadsheetml/2006/main">
  <numFmts count="3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.00\ _P_t_s_-;\-* #,##0.00\ _P_t_s_-;_-* &quot;-&quot;??\ _P_t_s_-;_-@_-"/>
    <numFmt numFmtId="179" formatCode="_-* #,##0.000_-;\-* #,##0.000_-;_-* &quot;-&quot;??_-;_-@_-"/>
    <numFmt numFmtId="180" formatCode="_-* #,##0\ _P_t_s_-;\-* #,##0\ _P_t_s_-;_-* &quot;-&quot;\ _P_t_s_-;_-@_-"/>
    <numFmt numFmtId="181" formatCode="_-* #,##0.0000_-;\-* #,##0.0000_-;_-* &quot;-&quot;??_-;_-@_-"/>
    <numFmt numFmtId="182" formatCode="_-* #,##0_-;\-* #,##0_-;_-* &quot;-&quot;??_-;_-@_-"/>
    <numFmt numFmtId="183" formatCode="_-* #,##0.0_-;\-* #,##0.0_-;_-* &quot;-&quot;??_-;_-@_-"/>
    <numFmt numFmtId="184" formatCode="#,##0.000"/>
    <numFmt numFmtId="185" formatCode="0.000"/>
    <numFmt numFmtId="186" formatCode="_([$€-2]\ * #,##0.00_);_([$€-2]\ * \(#,##0.00\);_([$€-2]\ * &quot;-&quot;??_)"/>
    <numFmt numFmtId="187" formatCode="_ * #,##0.000_ ;_ * \-#,##0.0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26" fillId="38" borderId="0" applyNumberFormat="0" applyBorder="0" applyAlignment="0" applyProtection="0"/>
    <xf numFmtId="0" fontId="10" fillId="39" borderId="1" applyNumberFormat="0" applyAlignment="0" applyProtection="0"/>
    <xf numFmtId="0" fontId="27" fillId="40" borderId="2" applyNumberFormat="0" applyAlignment="0" applyProtection="0"/>
    <xf numFmtId="0" fontId="28" fillId="41" borderId="3" applyNumberFormat="0" applyAlignment="0" applyProtection="0"/>
    <xf numFmtId="0" fontId="29" fillId="0" borderId="4" applyNumberFormat="0" applyFill="0" applyAlignment="0" applyProtection="0"/>
    <xf numFmtId="0" fontId="11" fillId="42" borderId="5" applyNumberFormat="0" applyAlignment="0" applyProtection="0"/>
    <xf numFmtId="0" fontId="7" fillId="0" borderId="0">
      <alignment/>
      <protection/>
    </xf>
    <xf numFmtId="0" fontId="30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32" fillId="49" borderId="2" applyNumberFormat="0" applyAlignment="0" applyProtection="0"/>
    <xf numFmtId="186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17" fillId="7" borderId="1" applyNumberFormat="0" applyAlignment="0" applyProtection="0"/>
    <xf numFmtId="0" fontId="18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51" borderId="0" applyNumberFormat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11" applyNumberFormat="0" applyFont="0" applyAlignment="0" applyProtection="0"/>
    <xf numFmtId="0" fontId="7" fillId="53" borderId="12" applyNumberFormat="0" applyFont="0" applyAlignment="0" applyProtection="0"/>
    <xf numFmtId="0" fontId="20" fillId="39" borderId="13" applyNumberFormat="0" applyAlignment="0" applyProtection="0"/>
    <xf numFmtId="9" fontId="0" fillId="0" borderId="0" applyFont="0" applyFill="0" applyBorder="0" applyAlignment="0" applyProtection="0"/>
    <xf numFmtId="0" fontId="35" fillId="40" borderId="1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31" fillId="0" borderId="16" applyNumberFormat="0" applyFill="0" applyAlignment="0" applyProtection="0"/>
    <xf numFmtId="0" fontId="40" fillId="0" borderId="17" applyNumberFormat="0" applyFill="0" applyAlignment="0" applyProtection="0"/>
    <xf numFmtId="0" fontId="22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43" fontId="3" fillId="0" borderId="0" xfId="95" applyNumberFormat="1" applyFont="1" applyBorder="1">
      <alignment/>
      <protection/>
    </xf>
    <xf numFmtId="43" fontId="3" fillId="0" borderId="0" xfId="95" applyNumberFormat="1" applyFont="1" applyBorder="1" applyAlignment="1">
      <alignment horizontal="center" vertical="center"/>
      <protection/>
    </xf>
    <xf numFmtId="43" fontId="3" fillId="0" borderId="0" xfId="95" applyNumberFormat="1" applyFont="1" applyFill="1">
      <alignment/>
      <protection/>
    </xf>
    <xf numFmtId="43" fontId="3" fillId="0" borderId="0" xfId="95" applyNumberFormat="1" applyFont="1">
      <alignment/>
      <protection/>
    </xf>
    <xf numFmtId="43" fontId="3" fillId="0" borderId="0" xfId="96" applyNumberFormat="1" applyFont="1" applyAlignment="1">
      <alignment horizontal="center" vertical="center"/>
      <protection/>
    </xf>
    <xf numFmtId="43" fontId="3" fillId="0" borderId="0" xfId="95" applyNumberFormat="1" applyFont="1" applyAlignment="1">
      <alignment horizontal="center" vertical="center"/>
      <protection/>
    </xf>
    <xf numFmtId="43" fontId="3" fillId="54" borderId="18" xfId="96" applyNumberFormat="1" applyFont="1" applyFill="1" applyBorder="1" applyAlignment="1">
      <alignment horizontal="center" vertical="center"/>
      <protection/>
    </xf>
    <xf numFmtId="43" fontId="3" fillId="0" borderId="0" xfId="95" applyNumberFormat="1" applyFont="1" applyFill="1" applyBorder="1" applyAlignment="1">
      <alignment horizontal="center"/>
      <protection/>
    </xf>
    <xf numFmtId="43" fontId="3" fillId="54" borderId="19" xfId="96" applyNumberFormat="1" applyFont="1" applyFill="1" applyBorder="1" applyAlignment="1">
      <alignment horizontal="center" vertical="center"/>
      <protection/>
    </xf>
    <xf numFmtId="43" fontId="3" fillId="0" borderId="20" xfId="95" applyNumberFormat="1" applyFont="1" applyFill="1" applyBorder="1" applyAlignment="1">
      <alignment horizontal="left"/>
      <protection/>
    </xf>
    <xf numFmtId="43" fontId="4" fillId="0" borderId="21" xfId="89" applyNumberFormat="1" applyFont="1" applyFill="1" applyBorder="1" applyAlignment="1">
      <alignment horizontal="center" vertical="center"/>
    </xf>
    <xf numFmtId="43" fontId="3" fillId="0" borderId="20" xfId="87" applyNumberFormat="1" applyFont="1" applyFill="1" applyBorder="1" applyAlignment="1">
      <alignment horizontal="center" vertical="center"/>
    </xf>
    <xf numFmtId="43" fontId="3" fillId="0" borderId="22" xfId="95" applyNumberFormat="1" applyFont="1" applyFill="1" applyBorder="1">
      <alignment/>
      <protection/>
    </xf>
    <xf numFmtId="43" fontId="6" fillId="0" borderId="0" xfId="87" applyNumberFormat="1" applyFont="1" applyFill="1" applyBorder="1" applyAlignment="1">
      <alignment horizontal="center" vertical="center"/>
    </xf>
    <xf numFmtId="43" fontId="3" fillId="0" borderId="0" xfId="95" applyNumberFormat="1" applyFont="1" applyFill="1" applyBorder="1" applyAlignment="1">
      <alignment horizontal="center" vertical="center"/>
      <protection/>
    </xf>
    <xf numFmtId="43" fontId="6" fillId="0" borderId="0" xfId="89" applyNumberFormat="1" applyFont="1" applyFill="1" applyBorder="1" applyAlignment="1">
      <alignment horizontal="center" vertical="center"/>
    </xf>
    <xf numFmtId="43" fontId="3" fillId="0" borderId="0" xfId="89" applyNumberFormat="1" applyFont="1" applyFill="1" applyBorder="1" applyAlignment="1">
      <alignment horizontal="center" vertical="center"/>
    </xf>
    <xf numFmtId="43" fontId="3" fillId="0" borderId="23" xfId="87" applyNumberFormat="1" applyFont="1" applyFill="1" applyBorder="1" applyAlignment="1">
      <alignment horizontal="center" vertical="center"/>
    </xf>
    <xf numFmtId="43" fontId="5" fillId="0" borderId="18" xfId="95" applyNumberFormat="1" applyFont="1" applyFill="1" applyBorder="1">
      <alignment/>
      <protection/>
    </xf>
    <xf numFmtId="43" fontId="4" fillId="0" borderId="24" xfId="87" applyNumberFormat="1" applyFont="1" applyFill="1" applyBorder="1" applyAlignment="1">
      <alignment horizontal="center" vertical="center"/>
    </xf>
    <xf numFmtId="43" fontId="4" fillId="0" borderId="25" xfId="87" applyNumberFormat="1" applyFont="1" applyFill="1" applyBorder="1" applyAlignment="1">
      <alignment horizontal="center" vertical="center"/>
    </xf>
    <xf numFmtId="43" fontId="3" fillId="0" borderId="26" xfId="87" applyNumberFormat="1" applyFont="1" applyFill="1" applyBorder="1" applyAlignment="1">
      <alignment horizontal="center" vertical="center"/>
    </xf>
    <xf numFmtId="43" fontId="5" fillId="0" borderId="19" xfId="95" applyNumberFormat="1" applyFont="1" applyFill="1" applyBorder="1">
      <alignment/>
      <protection/>
    </xf>
    <xf numFmtId="43" fontId="4" fillId="0" borderId="27" xfId="87" applyNumberFormat="1" applyFont="1" applyFill="1" applyBorder="1" applyAlignment="1">
      <alignment horizontal="center" vertical="center"/>
    </xf>
    <xf numFmtId="43" fontId="4" fillId="0" borderId="0" xfId="87" applyNumberFormat="1" applyFont="1" applyFill="1" applyBorder="1" applyAlignment="1">
      <alignment horizontal="center" vertical="center"/>
    </xf>
    <xf numFmtId="179" fontId="3" fillId="0" borderId="28" xfId="87" applyNumberFormat="1" applyFont="1" applyFill="1" applyBorder="1" applyAlignment="1">
      <alignment horizontal="center" vertical="center"/>
    </xf>
    <xf numFmtId="43" fontId="3" fillId="0" borderId="28" xfId="87" applyNumberFormat="1" applyFont="1" applyFill="1" applyBorder="1" applyAlignment="1">
      <alignment horizontal="center" vertical="center"/>
    </xf>
    <xf numFmtId="43" fontId="4" fillId="0" borderId="29" xfId="88" applyNumberFormat="1" applyFont="1" applyFill="1" applyBorder="1" applyAlignment="1">
      <alignment horizontal="center" vertical="center"/>
    </xf>
    <xf numFmtId="43" fontId="3" fillId="0" borderId="0" xfId="87" applyNumberFormat="1" applyFont="1" applyFill="1" applyBorder="1" applyAlignment="1">
      <alignment horizontal="center"/>
    </xf>
    <xf numFmtId="43" fontId="5" fillId="0" borderId="30" xfId="95" applyNumberFormat="1" applyFont="1" applyFill="1" applyBorder="1" applyAlignment="1">
      <alignment vertical="center"/>
      <protection/>
    </xf>
    <xf numFmtId="43" fontId="4" fillId="0" borderId="31" xfId="88" applyNumberFormat="1" applyFont="1" applyFill="1" applyBorder="1" applyAlignment="1">
      <alignment horizontal="center" vertical="center"/>
    </xf>
    <xf numFmtId="43" fontId="4" fillId="0" borderId="32" xfId="87" applyNumberFormat="1" applyFont="1" applyFill="1" applyBorder="1" applyAlignment="1">
      <alignment horizontal="center" vertical="center"/>
    </xf>
    <xf numFmtId="43" fontId="4" fillId="0" borderId="33" xfId="87" applyNumberFormat="1" applyFont="1" applyFill="1" applyBorder="1" applyAlignment="1">
      <alignment horizontal="center" vertical="center"/>
    </xf>
    <xf numFmtId="43" fontId="3" fillId="0" borderId="34" xfId="87" applyNumberFormat="1" applyFont="1" applyFill="1" applyBorder="1" applyAlignment="1">
      <alignment horizontal="center" vertical="center"/>
    </xf>
    <xf numFmtId="43" fontId="3" fillId="0" borderId="35" xfId="95" applyNumberFormat="1" applyFont="1" applyFill="1" applyBorder="1">
      <alignment/>
      <protection/>
    </xf>
    <xf numFmtId="43" fontId="5" fillId="0" borderId="0" xfId="95" applyNumberFormat="1" applyFont="1" applyBorder="1" applyAlignment="1">
      <alignment horizontal="center" vertical="center"/>
      <protection/>
    </xf>
    <xf numFmtId="43" fontId="3" fillId="0" borderId="36" xfId="87" applyNumberFormat="1" applyFont="1" applyFill="1" applyBorder="1" applyAlignment="1">
      <alignment horizontal="center" vertical="center"/>
    </xf>
    <xf numFmtId="43" fontId="5" fillId="0" borderId="22" xfId="95" applyNumberFormat="1" applyFont="1" applyFill="1" applyBorder="1">
      <alignment/>
      <protection/>
    </xf>
    <xf numFmtId="179" fontId="3" fillId="0" borderId="23" xfId="87" applyNumberFormat="1" applyFont="1" applyFill="1" applyBorder="1" applyAlignment="1">
      <alignment horizontal="center" vertical="center"/>
    </xf>
    <xf numFmtId="43" fontId="3" fillId="0" borderId="37" xfId="95" applyNumberFormat="1" applyFont="1" applyFill="1" applyBorder="1">
      <alignment/>
      <protection/>
    </xf>
    <xf numFmtId="43" fontId="4" fillId="0" borderId="25" xfId="89" applyNumberFormat="1" applyFont="1" applyFill="1" applyBorder="1" applyAlignment="1">
      <alignment horizontal="center" vertical="center"/>
    </xf>
    <xf numFmtId="43" fontId="5" fillId="0" borderId="25" xfId="89" applyNumberFormat="1" applyFont="1" applyFill="1" applyBorder="1" applyAlignment="1">
      <alignment horizontal="center" vertical="center"/>
    </xf>
    <xf numFmtId="43" fontId="3" fillId="0" borderId="38" xfId="87" applyNumberFormat="1" applyFont="1" applyFill="1" applyBorder="1" applyAlignment="1">
      <alignment horizontal="center" vertical="center"/>
    </xf>
    <xf numFmtId="43" fontId="4" fillId="0" borderId="39" xfId="87" applyNumberFormat="1" applyFont="1" applyFill="1" applyBorder="1" applyAlignment="1">
      <alignment horizontal="center" vertical="center"/>
    </xf>
    <xf numFmtId="43" fontId="4" fillId="0" borderId="40" xfId="87" applyNumberFormat="1" applyFont="1" applyFill="1" applyBorder="1" applyAlignment="1">
      <alignment horizontal="center" vertical="center"/>
    </xf>
    <xf numFmtId="43" fontId="3" fillId="55" borderId="41" xfId="96" applyNumberFormat="1" applyFont="1" applyFill="1" applyBorder="1" applyAlignment="1">
      <alignment horizontal="center"/>
      <protection/>
    </xf>
    <xf numFmtId="171" fontId="3" fillId="55" borderId="42" xfId="96" applyNumberFormat="1" applyFont="1" applyFill="1" applyBorder="1" applyAlignment="1">
      <alignment horizontal="center" vertical="center"/>
      <protection/>
    </xf>
    <xf numFmtId="171" fontId="3" fillId="55" borderId="43" xfId="88" applyNumberFormat="1" applyFont="1" applyFill="1" applyBorder="1" applyAlignment="1">
      <alignment horizontal="center" vertical="center"/>
    </xf>
    <xf numFmtId="171" fontId="3" fillId="55" borderId="43" xfId="96" applyNumberFormat="1" applyFont="1" applyFill="1" applyBorder="1" applyAlignment="1">
      <alignment horizontal="center" vertical="center"/>
      <protection/>
    </xf>
    <xf numFmtId="171" fontId="3" fillId="55" borderId="21" xfId="88" applyNumberFormat="1" applyFont="1" applyFill="1" applyBorder="1" applyAlignment="1">
      <alignment horizontal="center" vertical="center"/>
    </xf>
    <xf numFmtId="181" fontId="3" fillId="0" borderId="0" xfId="95" applyNumberFormat="1" applyFont="1" applyFill="1" applyBorder="1" applyAlignment="1">
      <alignment horizontal="center" vertical="center"/>
      <protection/>
    </xf>
    <xf numFmtId="182" fontId="3" fillId="0" borderId="0" xfId="95" applyNumberFormat="1" applyFont="1" applyFill="1" applyBorder="1" applyAlignment="1">
      <alignment horizontal="center" vertical="center"/>
      <protection/>
    </xf>
    <xf numFmtId="43" fontId="3" fillId="0" borderId="0" xfId="95" applyNumberFormat="1" applyFont="1" applyFill="1" applyBorder="1">
      <alignment/>
      <protection/>
    </xf>
    <xf numFmtId="43" fontId="5" fillId="0" borderId="0" xfId="95" applyNumberFormat="1" applyFont="1" applyAlignment="1">
      <alignment horizontal="left"/>
      <protection/>
    </xf>
    <xf numFmtId="179" fontId="3" fillId="0" borderId="0" xfId="95" applyNumberFormat="1" applyFont="1" applyAlignment="1">
      <alignment horizontal="center" vertical="center"/>
      <protection/>
    </xf>
    <xf numFmtId="43" fontId="3" fillId="0" borderId="0" xfId="95" applyNumberFormat="1" applyFont="1" applyAlignment="1">
      <alignment horizontal="right" vertical="center"/>
      <protection/>
    </xf>
    <xf numFmtId="183" fontId="5" fillId="0" borderId="0" xfId="95" applyNumberFormat="1" applyFont="1" applyAlignment="1">
      <alignment horizontal="right" vertical="center"/>
      <protection/>
    </xf>
    <xf numFmtId="184" fontId="3" fillId="0" borderId="0" xfId="95" applyNumberFormat="1" applyFont="1" applyFill="1" applyBorder="1" applyAlignment="1">
      <alignment horizontal="right" vertical="center"/>
      <protection/>
    </xf>
    <xf numFmtId="184" fontId="3" fillId="0" borderId="0" xfId="87" applyNumberFormat="1" applyFont="1" applyFill="1" applyBorder="1" applyAlignment="1">
      <alignment horizontal="right" vertical="center"/>
    </xf>
    <xf numFmtId="185" fontId="3" fillId="0" borderId="0" xfId="95" applyNumberFormat="1" applyFont="1" applyBorder="1" applyAlignment="1">
      <alignment horizontal="center" vertical="center"/>
      <protection/>
    </xf>
    <xf numFmtId="181" fontId="3" fillId="0" borderId="0" xfId="95" applyNumberFormat="1" applyFont="1" applyBorder="1" applyAlignment="1">
      <alignment horizontal="center" vertical="center"/>
      <protection/>
    </xf>
    <xf numFmtId="185" fontId="3" fillId="0" borderId="0" xfId="95" applyNumberFormat="1" applyFont="1" applyAlignment="1">
      <alignment horizontal="center" vertical="center"/>
      <protection/>
    </xf>
    <xf numFmtId="43" fontId="5" fillId="0" borderId="44" xfId="89" applyNumberFormat="1" applyFont="1" applyFill="1" applyBorder="1" applyAlignment="1">
      <alignment horizontal="center" vertical="center"/>
    </xf>
    <xf numFmtId="43" fontId="4" fillId="0" borderId="45" xfId="88" applyNumberFormat="1" applyFont="1" applyFill="1" applyBorder="1" applyAlignment="1">
      <alignment horizontal="center" vertical="center"/>
    </xf>
    <xf numFmtId="43" fontId="4" fillId="0" borderId="44" xfId="89" applyNumberFormat="1" applyFont="1" applyFill="1" applyBorder="1" applyAlignment="1">
      <alignment horizontal="center" vertical="center"/>
    </xf>
    <xf numFmtId="179" fontId="4" fillId="0" borderId="27" xfId="87" applyNumberFormat="1" applyFont="1" applyFill="1" applyBorder="1" applyAlignment="1">
      <alignment horizontal="center" vertical="center"/>
    </xf>
    <xf numFmtId="43" fontId="5" fillId="0" borderId="30" xfId="95" applyNumberFormat="1" applyFont="1" applyFill="1" applyBorder="1">
      <alignment/>
      <protection/>
    </xf>
    <xf numFmtId="43" fontId="4" fillId="0" borderId="41" xfId="89" applyNumberFormat="1" applyFont="1" applyFill="1" applyBorder="1" applyAlignment="1">
      <alignment horizontal="center" vertical="center"/>
    </xf>
    <xf numFmtId="179" fontId="4" fillId="0" borderId="24" xfId="87" applyNumberFormat="1" applyFont="1" applyFill="1" applyBorder="1" applyAlignment="1">
      <alignment horizontal="center" vertical="center"/>
    </xf>
    <xf numFmtId="43" fontId="4" fillId="0" borderId="29" xfId="87" applyNumberFormat="1" applyFont="1" applyFill="1" applyBorder="1" applyAlignment="1">
      <alignment horizontal="center" vertical="center"/>
    </xf>
    <xf numFmtId="43" fontId="4" fillId="0" borderId="31" xfId="87" applyNumberFormat="1" applyFont="1" applyFill="1" applyBorder="1" applyAlignment="1">
      <alignment horizontal="center" vertical="center"/>
    </xf>
    <xf numFmtId="43" fontId="4" fillId="0" borderId="46" xfId="87" applyNumberFormat="1" applyFont="1" applyFill="1" applyBorder="1" applyAlignment="1">
      <alignment horizontal="center" vertical="center"/>
    </xf>
    <xf numFmtId="43" fontId="4" fillId="0" borderId="47" xfId="87" applyNumberFormat="1" applyFont="1" applyFill="1" applyBorder="1" applyAlignment="1">
      <alignment horizontal="center" vertical="center"/>
    </xf>
    <xf numFmtId="43" fontId="4" fillId="0" borderId="45" xfId="87" applyNumberFormat="1" applyFont="1" applyFill="1" applyBorder="1" applyAlignment="1">
      <alignment horizontal="center" vertical="center"/>
    </xf>
    <xf numFmtId="43" fontId="3" fillId="0" borderId="0" xfId="95" applyNumberFormat="1" applyFont="1" applyBorder="1" applyAlignment="1">
      <alignment horizontal="center" vertical="center"/>
      <protection/>
    </xf>
    <xf numFmtId="49" fontId="3" fillId="0" borderId="0" xfId="95" applyNumberFormat="1" applyFont="1" applyBorder="1" applyAlignment="1">
      <alignment horizontal="center" vertical="center"/>
      <protection/>
    </xf>
    <xf numFmtId="43" fontId="3" fillId="54" borderId="37" xfId="96" applyNumberFormat="1" applyFont="1" applyFill="1" applyBorder="1" applyAlignment="1">
      <alignment horizontal="center" vertical="center"/>
      <protection/>
    </xf>
    <xf numFmtId="43" fontId="3" fillId="54" borderId="22" xfId="96" applyNumberFormat="1" applyFont="1" applyFill="1" applyBorder="1" applyAlignment="1">
      <alignment horizontal="center" vertical="center"/>
      <protection/>
    </xf>
  </cellXfs>
  <cellStyles count="96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Millares [0]_INF_ENE_04 2" xfId="88"/>
    <cellStyle name="Millares_INF_ENE_04" xfId="89"/>
    <cellStyle name="Currency" xfId="90"/>
    <cellStyle name="Currency [0]" xfId="91"/>
    <cellStyle name="Neutral" xfId="92"/>
    <cellStyle name="No-definido" xfId="93"/>
    <cellStyle name="Normal 2" xfId="94"/>
    <cellStyle name="Normal_INF_ENE_04" xfId="95"/>
    <cellStyle name="Normal_INF_ENE_04 2" xfId="96"/>
    <cellStyle name="Notas" xfId="97"/>
    <cellStyle name="Note" xfId="98"/>
    <cellStyle name="Output" xfId="99"/>
    <cellStyle name="Percent" xfId="100"/>
    <cellStyle name="Salida" xfId="101"/>
    <cellStyle name="Texto de advertencia" xfId="102"/>
    <cellStyle name="Texto explicativo" xfId="103"/>
    <cellStyle name="Title" xfId="104"/>
    <cellStyle name="Título" xfId="105"/>
    <cellStyle name="Título 2" xfId="106"/>
    <cellStyle name="Título 3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94"/>
  <sheetViews>
    <sheetView showGridLines="0" tabSelected="1" zoomScale="85" zoomScaleNormal="85" zoomScaleSheetLayoutView="100" zoomScalePageLayoutView="0" workbookViewId="0" topLeftCell="A1">
      <selection activeCell="L29" sqref="L29"/>
    </sheetView>
  </sheetViews>
  <sheetFormatPr defaultColWidth="12.8515625" defaultRowHeight="15"/>
  <cols>
    <col min="1" max="1" width="36.28125" style="4" customWidth="1"/>
    <col min="2" max="2" width="14.00390625" style="6" customWidth="1"/>
    <col min="3" max="3" width="10.421875" style="6" bestFit="1" customWidth="1"/>
    <col min="4" max="4" width="12.140625" style="6" customWidth="1"/>
    <col min="5" max="5" width="11.00390625" style="6" customWidth="1"/>
    <col min="6" max="7" width="11.57421875" style="6" bestFit="1" customWidth="1"/>
    <col min="8" max="8" width="17.140625" style="6" bestFit="1" customWidth="1"/>
    <col min="9" max="9" width="9.8515625" style="3" customWidth="1"/>
    <col min="10" max="16384" width="12.8515625" style="4" customWidth="1"/>
  </cols>
  <sheetData>
    <row r="1" spans="1:8" ht="12.75">
      <c r="A1" s="1"/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2.75">
      <c r="A3" s="75" t="s">
        <v>0</v>
      </c>
      <c r="B3" s="75"/>
      <c r="C3" s="75"/>
      <c r="D3" s="75"/>
      <c r="E3" s="75"/>
      <c r="F3" s="75"/>
      <c r="G3" s="75"/>
      <c r="H3" s="75"/>
    </row>
    <row r="4" spans="1:8" ht="12.75">
      <c r="A4" s="76" t="s">
        <v>82</v>
      </c>
      <c r="B4" s="76"/>
      <c r="C4" s="76"/>
      <c r="D4" s="76"/>
      <c r="E4" s="76"/>
      <c r="F4" s="76"/>
      <c r="G4" s="76"/>
      <c r="H4" s="76"/>
    </row>
    <row r="5" spans="2:7" ht="13.5" thickBot="1">
      <c r="B5" s="5"/>
      <c r="C5" s="5"/>
      <c r="D5" s="5"/>
      <c r="E5" s="5"/>
      <c r="F5" s="5"/>
      <c r="G5" s="5"/>
    </row>
    <row r="6" spans="1:9" ht="12.75">
      <c r="A6" s="77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8"/>
    </row>
    <row r="7" spans="1:9" ht="13.5" thickBot="1">
      <c r="A7" s="78"/>
      <c r="B7" s="9" t="s">
        <v>8</v>
      </c>
      <c r="C7" s="9" t="s">
        <v>8</v>
      </c>
      <c r="D7" s="9" t="s">
        <v>8</v>
      </c>
      <c r="E7" s="9" t="s">
        <v>8</v>
      </c>
      <c r="F7" s="9" t="s">
        <v>8</v>
      </c>
      <c r="G7" s="9" t="s">
        <v>8</v>
      </c>
      <c r="H7" s="9" t="s">
        <v>8</v>
      </c>
      <c r="I7" s="8"/>
    </row>
    <row r="8" spans="1:9" ht="13.5" thickBot="1">
      <c r="A8" s="10" t="s">
        <v>9</v>
      </c>
      <c r="B8" s="68">
        <v>643.221</v>
      </c>
      <c r="C8" s="63">
        <v>86.646</v>
      </c>
      <c r="D8" s="65">
        <v>188.17</v>
      </c>
      <c r="E8" s="63">
        <v>5.212</v>
      </c>
      <c r="F8" s="63"/>
      <c r="G8" s="11">
        <v>1126.29</v>
      </c>
      <c r="H8" s="12">
        <f>SUM(B8:G8)</f>
        <v>2049.5389999999998</v>
      </c>
      <c r="I8" s="4"/>
    </row>
    <row r="9" spans="1:9" ht="13.5" thickBot="1">
      <c r="A9" s="13" t="s">
        <v>10</v>
      </c>
      <c r="B9" s="14"/>
      <c r="C9" s="15"/>
      <c r="D9" s="16"/>
      <c r="E9" s="16"/>
      <c r="F9" s="17"/>
      <c r="G9" s="15"/>
      <c r="H9" s="18"/>
      <c r="I9" s="4"/>
    </row>
    <row r="10" spans="1:9" ht="12.75">
      <c r="A10" s="19" t="s">
        <v>11</v>
      </c>
      <c r="B10" s="64">
        <v>28.345</v>
      </c>
      <c r="C10" s="20">
        <v>14.796</v>
      </c>
      <c r="D10" s="20">
        <v>5.979</v>
      </c>
      <c r="E10" s="69">
        <v>0.003</v>
      </c>
      <c r="F10" s="20"/>
      <c r="G10" s="21"/>
      <c r="H10" s="22">
        <f aca="true" t="shared" si="0" ref="H10:H21">SUM(B10:G10)</f>
        <v>49.123</v>
      </c>
      <c r="I10" s="4"/>
    </row>
    <row r="11" spans="1:9" ht="12.75">
      <c r="A11" s="23" t="s">
        <v>12</v>
      </c>
      <c r="B11" s="28">
        <v>0.733</v>
      </c>
      <c r="C11" s="24">
        <v>3.561</v>
      </c>
      <c r="D11" s="24">
        <v>0</v>
      </c>
      <c r="E11" s="66">
        <v>0</v>
      </c>
      <c r="F11" s="24"/>
      <c r="G11" s="25"/>
      <c r="H11" s="26">
        <f t="shared" si="0"/>
        <v>4.294</v>
      </c>
      <c r="I11" s="4"/>
    </row>
    <row r="12" spans="1:9" ht="12.75">
      <c r="A12" s="23" t="s">
        <v>13</v>
      </c>
      <c r="B12" s="28">
        <v>133.091</v>
      </c>
      <c r="C12" s="24"/>
      <c r="D12" s="24"/>
      <c r="E12" s="66"/>
      <c r="F12" s="24"/>
      <c r="G12" s="25"/>
      <c r="H12" s="27">
        <f t="shared" si="0"/>
        <v>133.091</v>
      </c>
      <c r="I12" s="4"/>
    </row>
    <row r="13" spans="1:9" ht="12.75">
      <c r="A13" s="23" t="s">
        <v>14</v>
      </c>
      <c r="B13" s="28"/>
      <c r="C13" s="24"/>
      <c r="D13" s="24"/>
      <c r="E13" s="66"/>
      <c r="F13" s="24"/>
      <c r="G13" s="25"/>
      <c r="H13" s="27">
        <f t="shared" si="0"/>
        <v>0</v>
      </c>
      <c r="I13" s="4"/>
    </row>
    <row r="14" spans="1:9" ht="12.75">
      <c r="A14" s="23" t="s">
        <v>15</v>
      </c>
      <c r="B14" s="28"/>
      <c r="C14" s="24"/>
      <c r="D14" s="24"/>
      <c r="E14" s="66"/>
      <c r="F14" s="24"/>
      <c r="G14" s="25"/>
      <c r="H14" s="27">
        <f t="shared" si="0"/>
        <v>0</v>
      </c>
      <c r="I14" s="4"/>
    </row>
    <row r="15" spans="1:9" ht="12.75">
      <c r="A15" s="23" t="s">
        <v>16</v>
      </c>
      <c r="B15" s="28"/>
      <c r="C15" s="24"/>
      <c r="D15" s="24"/>
      <c r="E15" s="66"/>
      <c r="F15" s="24"/>
      <c r="G15" s="25"/>
      <c r="H15" s="27">
        <f t="shared" si="0"/>
        <v>0</v>
      </c>
      <c r="I15" s="4"/>
    </row>
    <row r="16" spans="1:9" ht="12.75">
      <c r="A16" s="23" t="s">
        <v>17</v>
      </c>
      <c r="B16" s="28">
        <v>143.321</v>
      </c>
      <c r="C16" s="24">
        <v>7.983</v>
      </c>
      <c r="D16" s="24">
        <v>27.573</v>
      </c>
      <c r="E16" s="66">
        <v>0.003</v>
      </c>
      <c r="F16" s="24"/>
      <c r="G16" s="25"/>
      <c r="H16" s="26">
        <f t="shared" si="0"/>
        <v>178.88</v>
      </c>
      <c r="I16" s="4"/>
    </row>
    <row r="17" spans="1:9" ht="12.75">
      <c r="A17" s="23" t="s">
        <v>18</v>
      </c>
      <c r="B17" s="28">
        <v>0.361</v>
      </c>
      <c r="C17" s="24">
        <v>0</v>
      </c>
      <c r="D17" s="24">
        <v>0</v>
      </c>
      <c r="E17" s="24">
        <v>0</v>
      </c>
      <c r="F17" s="24"/>
      <c r="G17" s="25">
        <v>127.24</v>
      </c>
      <c r="H17" s="26">
        <f t="shared" si="0"/>
        <v>127.601</v>
      </c>
      <c r="I17" s="4"/>
    </row>
    <row r="18" spans="1:9" ht="12.75">
      <c r="A18" s="23" t="s">
        <v>19</v>
      </c>
      <c r="B18" s="28">
        <v>47.913</v>
      </c>
      <c r="C18" s="24">
        <v>11.267</v>
      </c>
      <c r="D18" s="24">
        <v>0</v>
      </c>
      <c r="E18" s="24">
        <v>0</v>
      </c>
      <c r="F18" s="24"/>
      <c r="G18" s="25"/>
      <c r="H18" s="27">
        <f t="shared" si="0"/>
        <v>59.17999999999999</v>
      </c>
      <c r="I18" s="4"/>
    </row>
    <row r="19" spans="1:9" ht="12.75">
      <c r="A19" s="23" t="s">
        <v>20</v>
      </c>
      <c r="B19" s="28">
        <v>51.212</v>
      </c>
      <c r="C19" s="24">
        <v>25.694</v>
      </c>
      <c r="D19" s="24">
        <v>0.148</v>
      </c>
      <c r="E19" s="24">
        <v>0.19</v>
      </c>
      <c r="F19" s="24"/>
      <c r="G19" s="25"/>
      <c r="H19" s="26">
        <f t="shared" si="0"/>
        <v>77.244</v>
      </c>
      <c r="I19" s="4"/>
    </row>
    <row r="20" spans="1:9" ht="12.75">
      <c r="A20" s="23" t="s">
        <v>21</v>
      </c>
      <c r="B20" s="28">
        <v>0.014</v>
      </c>
      <c r="C20" s="24">
        <v>0</v>
      </c>
      <c r="D20" s="24">
        <v>0</v>
      </c>
      <c r="E20" s="24">
        <v>0</v>
      </c>
      <c r="F20" s="24"/>
      <c r="G20" s="25"/>
      <c r="H20" s="26">
        <f t="shared" si="0"/>
        <v>0.014</v>
      </c>
      <c r="I20" s="4"/>
    </row>
    <row r="21" spans="1:9" ht="12.75">
      <c r="A21" s="23" t="s">
        <v>22</v>
      </c>
      <c r="B21" s="28"/>
      <c r="C21" s="24"/>
      <c r="D21" s="24"/>
      <c r="E21" s="24"/>
      <c r="F21" s="24"/>
      <c r="G21" s="25"/>
      <c r="H21" s="27">
        <f t="shared" si="0"/>
        <v>0</v>
      </c>
      <c r="I21" s="4"/>
    </row>
    <row r="22" spans="1:9" ht="12.75">
      <c r="A22" s="23" t="s">
        <v>23</v>
      </c>
      <c r="B22" s="28">
        <v>9.736</v>
      </c>
      <c r="C22" s="24">
        <v>0.043</v>
      </c>
      <c r="D22" s="24">
        <v>0.044</v>
      </c>
      <c r="E22" s="24">
        <v>0</v>
      </c>
      <c r="F22" s="24"/>
      <c r="G22" s="25"/>
      <c r="H22" s="27">
        <f aca="true" t="shared" si="1" ref="H22:H31">SUM(B22:G22)</f>
        <v>9.823</v>
      </c>
      <c r="I22" s="4"/>
    </row>
    <row r="23" spans="1:9" ht="12.75">
      <c r="A23" s="23" t="s">
        <v>24</v>
      </c>
      <c r="B23" s="28">
        <v>125.789</v>
      </c>
      <c r="C23" s="24">
        <v>0</v>
      </c>
      <c r="D23" s="24">
        <v>0</v>
      </c>
      <c r="E23" s="24">
        <v>0</v>
      </c>
      <c r="F23" s="24"/>
      <c r="G23" s="25">
        <v>113.13</v>
      </c>
      <c r="H23" s="26">
        <f t="shared" si="1"/>
        <v>238.91899999999998</v>
      </c>
      <c r="I23" s="4"/>
    </row>
    <row r="24" spans="1:9" ht="12.75">
      <c r="A24" s="23" t="s">
        <v>25</v>
      </c>
      <c r="B24" s="28"/>
      <c r="C24" s="24"/>
      <c r="D24" s="24"/>
      <c r="E24" s="24"/>
      <c r="F24" s="24"/>
      <c r="G24" s="25"/>
      <c r="H24" s="27">
        <f t="shared" si="1"/>
        <v>0</v>
      </c>
      <c r="I24" s="4"/>
    </row>
    <row r="25" spans="1:9" ht="12.75">
      <c r="A25" s="23" t="s">
        <v>26</v>
      </c>
      <c r="B25" s="28"/>
      <c r="C25" s="24"/>
      <c r="D25" s="24"/>
      <c r="E25" s="24"/>
      <c r="F25" s="24"/>
      <c r="G25" s="25"/>
      <c r="H25" s="27">
        <f>SUM(B25:G25)</f>
        <v>0</v>
      </c>
      <c r="I25" s="4"/>
    </row>
    <row r="26" spans="1:9" ht="12.75">
      <c r="A26" s="23" t="s">
        <v>27</v>
      </c>
      <c r="B26" s="28"/>
      <c r="C26" s="24"/>
      <c r="D26" s="24"/>
      <c r="E26" s="24"/>
      <c r="F26" s="24"/>
      <c r="G26" s="25">
        <v>21.45</v>
      </c>
      <c r="H26" s="27">
        <f>SUM(B26:G26)</f>
        <v>21.45</v>
      </c>
      <c r="I26" s="4"/>
    </row>
    <row r="27" spans="1:9" ht="12.75">
      <c r="A27" s="23" t="s">
        <v>28</v>
      </c>
      <c r="B27" s="28">
        <v>0.261</v>
      </c>
      <c r="C27" s="24">
        <v>0</v>
      </c>
      <c r="D27" s="24">
        <v>0</v>
      </c>
      <c r="E27" s="24">
        <v>0</v>
      </c>
      <c r="F27" s="24"/>
      <c r="G27" s="25"/>
      <c r="H27" s="26">
        <f t="shared" si="1"/>
        <v>0.261</v>
      </c>
      <c r="I27" s="4"/>
    </row>
    <row r="28" spans="1:9" ht="12.75">
      <c r="A28" s="23" t="s">
        <v>29</v>
      </c>
      <c r="B28" s="28">
        <v>0.262</v>
      </c>
      <c r="C28" s="24"/>
      <c r="D28" s="24"/>
      <c r="E28" s="24"/>
      <c r="F28" s="24"/>
      <c r="G28" s="25"/>
      <c r="H28" s="27">
        <f t="shared" si="1"/>
        <v>0.262</v>
      </c>
      <c r="I28" s="29"/>
    </row>
    <row r="29" spans="1:9" ht="12.75">
      <c r="A29" s="23" t="s">
        <v>30</v>
      </c>
      <c r="B29" s="28"/>
      <c r="C29" s="24"/>
      <c r="D29" s="24"/>
      <c r="E29" s="24"/>
      <c r="F29" s="24"/>
      <c r="G29" s="25"/>
      <c r="H29" s="27">
        <f t="shared" si="1"/>
        <v>0</v>
      </c>
      <c r="I29" s="29"/>
    </row>
    <row r="30" spans="1:9" ht="12.75">
      <c r="A30" s="23" t="s">
        <v>31</v>
      </c>
      <c r="B30" s="28"/>
      <c r="C30" s="24"/>
      <c r="D30" s="24"/>
      <c r="E30" s="24"/>
      <c r="F30" s="24"/>
      <c r="G30" s="25"/>
      <c r="H30" s="27">
        <f t="shared" si="1"/>
        <v>0</v>
      </c>
      <c r="I30" s="29"/>
    </row>
    <row r="31" spans="1:9" ht="12.75">
      <c r="A31" s="23" t="s">
        <v>32</v>
      </c>
      <c r="B31" s="28"/>
      <c r="C31" s="24"/>
      <c r="D31" s="24"/>
      <c r="E31" s="24"/>
      <c r="F31" s="24"/>
      <c r="G31" s="25"/>
      <c r="H31" s="27">
        <f t="shared" si="1"/>
        <v>0</v>
      </c>
      <c r="I31" s="29"/>
    </row>
    <row r="32" spans="1:9" ht="12.75">
      <c r="A32" s="23" t="s">
        <v>33</v>
      </c>
      <c r="B32" s="28"/>
      <c r="C32" s="24"/>
      <c r="D32" s="24"/>
      <c r="E32" s="24"/>
      <c r="F32" s="24"/>
      <c r="G32" s="25"/>
      <c r="H32" s="27">
        <f aca="true" t="shared" si="2" ref="H32:H41">SUM(B32:G32)</f>
        <v>0</v>
      </c>
      <c r="I32" s="29"/>
    </row>
    <row r="33" spans="1:9" ht="12.75">
      <c r="A33" s="23" t="s">
        <v>34</v>
      </c>
      <c r="B33" s="28">
        <v>4.032</v>
      </c>
      <c r="C33" s="24">
        <v>0</v>
      </c>
      <c r="D33" s="24">
        <v>0</v>
      </c>
      <c r="E33" s="24">
        <v>0</v>
      </c>
      <c r="F33" s="24"/>
      <c r="G33" s="25"/>
      <c r="H33" s="26">
        <f t="shared" si="2"/>
        <v>4.032</v>
      </c>
      <c r="I33" s="29"/>
    </row>
    <row r="34" spans="1:9" ht="12.75">
      <c r="A34" s="23" t="s">
        <v>35</v>
      </c>
      <c r="B34" s="28"/>
      <c r="C34" s="24"/>
      <c r="D34" s="24"/>
      <c r="E34" s="24"/>
      <c r="F34" s="24"/>
      <c r="G34" s="25"/>
      <c r="H34" s="27">
        <f t="shared" si="2"/>
        <v>0</v>
      </c>
      <c r="I34" s="29"/>
    </row>
    <row r="35" spans="1:9" ht="12.75">
      <c r="A35" s="23" t="s">
        <v>36</v>
      </c>
      <c r="B35" s="28"/>
      <c r="C35" s="24"/>
      <c r="D35" s="24"/>
      <c r="E35" s="24"/>
      <c r="F35" s="24"/>
      <c r="G35" s="25">
        <v>22.49</v>
      </c>
      <c r="H35" s="27">
        <f t="shared" si="2"/>
        <v>22.49</v>
      </c>
      <c r="I35" s="29"/>
    </row>
    <row r="36" spans="1:9" ht="12.75">
      <c r="A36" s="38" t="s">
        <v>63</v>
      </c>
      <c r="B36" s="28"/>
      <c r="C36" s="24"/>
      <c r="D36" s="24"/>
      <c r="E36" s="24"/>
      <c r="F36" s="24"/>
      <c r="G36" s="24"/>
      <c r="H36" s="18">
        <f t="shared" si="2"/>
        <v>0</v>
      </c>
      <c r="I36" s="29"/>
    </row>
    <row r="37" spans="1:9" ht="12.75">
      <c r="A37" s="38" t="s">
        <v>64</v>
      </c>
      <c r="B37" s="28"/>
      <c r="C37" s="24"/>
      <c r="D37" s="24"/>
      <c r="E37" s="24"/>
      <c r="F37" s="24"/>
      <c r="G37" s="24">
        <v>115.88</v>
      </c>
      <c r="H37" s="18">
        <f t="shared" si="2"/>
        <v>115.88</v>
      </c>
      <c r="I37" s="29"/>
    </row>
    <row r="38" spans="1:9" ht="12.75">
      <c r="A38" s="38" t="s">
        <v>65</v>
      </c>
      <c r="B38" s="28"/>
      <c r="C38" s="24">
        <v>0.009</v>
      </c>
      <c r="D38" s="24"/>
      <c r="E38" s="24"/>
      <c r="F38" s="24"/>
      <c r="G38" s="24"/>
      <c r="H38" s="18">
        <f t="shared" si="2"/>
        <v>0.009</v>
      </c>
      <c r="I38" s="29"/>
    </row>
    <row r="39" spans="1:9" ht="12.75">
      <c r="A39" s="23" t="s">
        <v>37</v>
      </c>
      <c r="B39" s="28"/>
      <c r="C39" s="24"/>
      <c r="D39" s="24"/>
      <c r="E39" s="24"/>
      <c r="F39" s="24"/>
      <c r="G39" s="24">
        <v>0.54</v>
      </c>
      <c r="H39" s="27">
        <f t="shared" si="2"/>
        <v>0.54</v>
      </c>
      <c r="I39" s="29"/>
    </row>
    <row r="40" spans="1:9" ht="12.75">
      <c r="A40" s="23" t="s">
        <v>38</v>
      </c>
      <c r="B40" s="28">
        <v>194.128</v>
      </c>
      <c r="C40" s="24">
        <v>30.961</v>
      </c>
      <c r="D40" s="24">
        <v>29.659</v>
      </c>
      <c r="E40" s="24">
        <v>0.017</v>
      </c>
      <c r="F40" s="24"/>
      <c r="G40" s="73">
        <v>3.95</v>
      </c>
      <c r="H40" s="27">
        <f t="shared" si="2"/>
        <v>258.715</v>
      </c>
      <c r="I40" s="29"/>
    </row>
    <row r="41" spans="1:9" ht="13.5" thickBot="1">
      <c r="A41" s="30" t="s">
        <v>39</v>
      </c>
      <c r="B41" s="31">
        <v>0</v>
      </c>
      <c r="C41" s="32">
        <v>316.365</v>
      </c>
      <c r="D41" s="32">
        <v>0</v>
      </c>
      <c r="E41" s="32"/>
      <c r="F41" s="32"/>
      <c r="G41" s="33"/>
      <c r="H41" s="34">
        <f t="shared" si="2"/>
        <v>316.365</v>
      </c>
      <c r="I41" s="29"/>
    </row>
    <row r="42" spans="1:9" ht="13.5" thickBot="1">
      <c r="A42" s="35" t="s">
        <v>40</v>
      </c>
      <c r="B42" s="36"/>
      <c r="C42" s="36"/>
      <c r="D42" s="36"/>
      <c r="E42" s="36"/>
      <c r="F42" s="36"/>
      <c r="G42" s="36"/>
      <c r="H42" s="37"/>
      <c r="I42" s="29"/>
    </row>
    <row r="43" spans="1:9" ht="12.75">
      <c r="A43" s="38" t="s">
        <v>41</v>
      </c>
      <c r="B43" s="64">
        <v>39.177</v>
      </c>
      <c r="C43" s="20">
        <v>0</v>
      </c>
      <c r="D43" s="20">
        <v>0</v>
      </c>
      <c r="E43" s="20">
        <v>0</v>
      </c>
      <c r="F43" s="20"/>
      <c r="G43" s="20">
        <v>8.67</v>
      </c>
      <c r="H43" s="18">
        <f aca="true" t="shared" si="3" ref="H43:H66">SUM(B43:G43)</f>
        <v>47.847</v>
      </c>
      <c r="I43" s="29"/>
    </row>
    <row r="44" spans="1:9" ht="12.75">
      <c r="A44" s="38" t="s">
        <v>42</v>
      </c>
      <c r="B44" s="28"/>
      <c r="C44" s="24"/>
      <c r="D44" s="24"/>
      <c r="E44" s="24"/>
      <c r="F44" s="24"/>
      <c r="G44" s="24">
        <v>154.44</v>
      </c>
      <c r="H44" s="18">
        <f t="shared" si="3"/>
        <v>154.44</v>
      </c>
      <c r="I44" s="29"/>
    </row>
    <row r="45" spans="1:9" ht="12.75">
      <c r="A45" s="38" t="s">
        <v>43</v>
      </c>
      <c r="B45" s="28">
        <v>0</v>
      </c>
      <c r="C45" s="24">
        <v>8.967</v>
      </c>
      <c r="D45" s="24">
        <v>0</v>
      </c>
      <c r="E45" s="24">
        <v>0</v>
      </c>
      <c r="F45" s="24"/>
      <c r="G45" s="24">
        <v>33.64</v>
      </c>
      <c r="H45" s="18">
        <f t="shared" si="3"/>
        <v>42.607</v>
      </c>
      <c r="I45" s="29"/>
    </row>
    <row r="46" spans="1:9" ht="12.75">
      <c r="A46" s="38" t="s">
        <v>44</v>
      </c>
      <c r="B46" s="28">
        <v>23.773</v>
      </c>
      <c r="C46" s="24">
        <v>10.533</v>
      </c>
      <c r="D46" s="24">
        <v>0</v>
      </c>
      <c r="E46" s="24">
        <v>0</v>
      </c>
      <c r="F46" s="24"/>
      <c r="G46" s="24">
        <v>56.93</v>
      </c>
      <c r="H46" s="39">
        <f t="shared" si="3"/>
        <v>91.23599999999999</v>
      </c>
      <c r="I46" s="29"/>
    </row>
    <row r="47" spans="1:9" ht="12.75">
      <c r="A47" s="38" t="s">
        <v>45</v>
      </c>
      <c r="B47" s="28">
        <v>143.033</v>
      </c>
      <c r="C47" s="24">
        <v>124.919</v>
      </c>
      <c r="D47" s="24">
        <v>17.628</v>
      </c>
      <c r="E47" s="24">
        <v>2.093</v>
      </c>
      <c r="F47" s="24"/>
      <c r="G47" s="24">
        <v>236.27</v>
      </c>
      <c r="H47" s="18">
        <f t="shared" si="3"/>
        <v>523.943</v>
      </c>
      <c r="I47" s="29"/>
    </row>
    <row r="48" spans="1:9" ht="12.75">
      <c r="A48" s="38" t="s">
        <v>46</v>
      </c>
      <c r="B48" s="28">
        <v>73.61</v>
      </c>
      <c r="C48" s="24">
        <v>10.066</v>
      </c>
      <c r="D48" s="24">
        <v>53.532000000000004</v>
      </c>
      <c r="E48" s="24">
        <v>1.882</v>
      </c>
      <c r="F48" s="24"/>
      <c r="G48" s="24">
        <v>28.54</v>
      </c>
      <c r="H48" s="18">
        <f t="shared" si="3"/>
        <v>167.63</v>
      </c>
      <c r="I48" s="29"/>
    </row>
    <row r="49" spans="1:9" ht="12.75">
      <c r="A49" s="38" t="s">
        <v>47</v>
      </c>
      <c r="B49" s="28"/>
      <c r="C49" s="24"/>
      <c r="D49" s="24"/>
      <c r="E49" s="24"/>
      <c r="F49" s="24"/>
      <c r="G49" s="24"/>
      <c r="H49" s="18">
        <f t="shared" si="3"/>
        <v>0</v>
      </c>
      <c r="I49" s="29"/>
    </row>
    <row r="50" spans="1:9" ht="12.75">
      <c r="A50" s="38" t="s">
        <v>48</v>
      </c>
      <c r="B50" s="28"/>
      <c r="C50" s="24"/>
      <c r="D50" s="24"/>
      <c r="E50" s="24"/>
      <c r="F50" s="24"/>
      <c r="G50" s="24"/>
      <c r="H50" s="18">
        <f t="shared" si="3"/>
        <v>0</v>
      </c>
      <c r="I50" s="29"/>
    </row>
    <row r="51" spans="1:9" ht="12.75">
      <c r="A51" s="38" t="s">
        <v>49</v>
      </c>
      <c r="B51" s="28"/>
      <c r="C51" s="24"/>
      <c r="D51" s="24"/>
      <c r="E51" s="24"/>
      <c r="F51" s="24"/>
      <c r="G51" s="24"/>
      <c r="H51" s="18">
        <f t="shared" si="3"/>
        <v>0</v>
      </c>
      <c r="I51" s="29"/>
    </row>
    <row r="52" spans="1:9" ht="12.75">
      <c r="A52" s="38" t="s">
        <v>50</v>
      </c>
      <c r="B52" s="28">
        <v>173.997</v>
      </c>
      <c r="C52" s="24">
        <v>0</v>
      </c>
      <c r="D52" s="24">
        <v>11.057</v>
      </c>
      <c r="E52" s="24">
        <v>0.757</v>
      </c>
      <c r="F52" s="24"/>
      <c r="G52" s="24">
        <v>148.72</v>
      </c>
      <c r="H52" s="18">
        <f t="shared" si="3"/>
        <v>334.531</v>
      </c>
      <c r="I52" s="29"/>
    </row>
    <row r="53" spans="1:9" ht="12.75">
      <c r="A53" s="38" t="s">
        <v>51</v>
      </c>
      <c r="B53" s="28"/>
      <c r="C53" s="24"/>
      <c r="D53" s="24"/>
      <c r="E53" s="24"/>
      <c r="F53" s="24"/>
      <c r="G53" s="24"/>
      <c r="H53" s="18">
        <f t="shared" si="3"/>
        <v>0</v>
      </c>
      <c r="I53" s="29"/>
    </row>
    <row r="54" spans="1:9" ht="12.75">
      <c r="A54" s="38" t="s">
        <v>52</v>
      </c>
      <c r="B54" s="28"/>
      <c r="C54" s="24"/>
      <c r="D54" s="24"/>
      <c r="E54" s="24"/>
      <c r="F54" s="24"/>
      <c r="G54" s="24"/>
      <c r="H54" s="18">
        <f t="shared" si="3"/>
        <v>0</v>
      </c>
      <c r="I54" s="29"/>
    </row>
    <row r="55" spans="1:9" ht="12.75">
      <c r="A55" s="38" t="s">
        <v>53</v>
      </c>
      <c r="B55" s="28">
        <v>0</v>
      </c>
      <c r="C55" s="24">
        <v>0</v>
      </c>
      <c r="D55" s="24">
        <v>0</v>
      </c>
      <c r="E55" s="24">
        <v>0</v>
      </c>
      <c r="F55" s="24"/>
      <c r="G55" s="24"/>
      <c r="H55" s="18">
        <f t="shared" si="3"/>
        <v>0</v>
      </c>
      <c r="I55" s="29"/>
    </row>
    <row r="56" spans="1:9" ht="12.75">
      <c r="A56" s="38" t="s">
        <v>54</v>
      </c>
      <c r="B56" s="28">
        <v>126.86</v>
      </c>
      <c r="C56" s="24">
        <v>2.882</v>
      </c>
      <c r="D56" s="24">
        <v>69.895</v>
      </c>
      <c r="E56" s="24">
        <v>8.293</v>
      </c>
      <c r="F56" s="24"/>
      <c r="G56" s="24"/>
      <c r="H56" s="39">
        <f t="shared" si="3"/>
        <v>207.93</v>
      </c>
      <c r="I56" s="29"/>
    </row>
    <row r="57" spans="1:9" ht="12.75">
      <c r="A57" s="38" t="s">
        <v>55</v>
      </c>
      <c r="B57" s="28">
        <v>212.96</v>
      </c>
      <c r="C57" s="24">
        <v>0</v>
      </c>
      <c r="D57" s="24">
        <v>0</v>
      </c>
      <c r="E57" s="24">
        <v>3.681</v>
      </c>
      <c r="F57" s="24"/>
      <c r="G57" s="24">
        <v>345.18</v>
      </c>
      <c r="H57" s="18">
        <f t="shared" si="3"/>
        <v>561.821</v>
      </c>
      <c r="I57" s="29"/>
    </row>
    <row r="58" spans="1:9" ht="12.75">
      <c r="A58" s="38" t="s">
        <v>80</v>
      </c>
      <c r="B58" s="28">
        <v>19.473</v>
      </c>
      <c r="C58" s="24">
        <v>0</v>
      </c>
      <c r="D58" s="24">
        <v>0</v>
      </c>
      <c r="E58" s="24">
        <v>0</v>
      </c>
      <c r="F58" s="24"/>
      <c r="G58" s="24"/>
      <c r="H58" s="39">
        <f t="shared" si="3"/>
        <v>19.473</v>
      </c>
      <c r="I58" s="29"/>
    </row>
    <row r="59" spans="1:9" ht="12.75">
      <c r="A59" s="38" t="s">
        <v>81</v>
      </c>
      <c r="B59" s="28">
        <v>125.227</v>
      </c>
      <c r="C59" s="24">
        <v>0</v>
      </c>
      <c r="D59" s="24">
        <v>0</v>
      </c>
      <c r="E59" s="24">
        <v>0</v>
      </c>
      <c r="F59" s="24"/>
      <c r="G59" s="24">
        <v>236.59</v>
      </c>
      <c r="H59" s="18">
        <f t="shared" si="3"/>
        <v>361.817</v>
      </c>
      <c r="I59" s="29"/>
    </row>
    <row r="60" spans="1:9" ht="12.75">
      <c r="A60" s="38" t="s">
        <v>56</v>
      </c>
      <c r="B60" s="28">
        <v>0</v>
      </c>
      <c r="C60" s="24">
        <v>0.182</v>
      </c>
      <c r="D60" s="24">
        <v>0</v>
      </c>
      <c r="E60" s="24">
        <v>0</v>
      </c>
      <c r="F60" s="24"/>
      <c r="G60" s="24"/>
      <c r="H60" s="39">
        <f t="shared" si="3"/>
        <v>0.182</v>
      </c>
      <c r="I60" s="29"/>
    </row>
    <row r="61" spans="1:9" ht="12.75">
      <c r="A61" s="38" t="s">
        <v>57</v>
      </c>
      <c r="B61" s="28">
        <v>275.382</v>
      </c>
      <c r="C61" s="24">
        <v>83.355</v>
      </c>
      <c r="D61" s="24">
        <v>18.017</v>
      </c>
      <c r="E61" s="24">
        <v>2.274</v>
      </c>
      <c r="F61" s="24"/>
      <c r="G61" s="24">
        <v>8.68</v>
      </c>
      <c r="H61" s="39">
        <f t="shared" si="3"/>
        <v>387.708</v>
      </c>
      <c r="I61" s="29"/>
    </row>
    <row r="62" spans="1:9" ht="12.75">
      <c r="A62" s="38" t="s">
        <v>58</v>
      </c>
      <c r="B62" s="28">
        <v>0.216</v>
      </c>
      <c r="C62" s="24">
        <v>48.465</v>
      </c>
      <c r="D62" s="24">
        <v>0</v>
      </c>
      <c r="E62" s="24">
        <v>0</v>
      </c>
      <c r="F62" s="24"/>
      <c r="G62" s="24">
        <v>219.85</v>
      </c>
      <c r="H62" s="39">
        <f t="shared" si="3"/>
        <v>268.531</v>
      </c>
      <c r="I62" s="29"/>
    </row>
    <row r="63" spans="1:9" ht="12.75">
      <c r="A63" s="38" t="s">
        <v>59</v>
      </c>
      <c r="B63" s="28">
        <v>5.97</v>
      </c>
      <c r="C63" s="24">
        <v>3.339</v>
      </c>
      <c r="D63" s="24">
        <v>0</v>
      </c>
      <c r="E63" s="24">
        <v>0</v>
      </c>
      <c r="F63" s="24"/>
      <c r="G63" s="24">
        <v>2.91</v>
      </c>
      <c r="H63" s="18">
        <f t="shared" si="3"/>
        <v>12.219</v>
      </c>
      <c r="I63" s="29"/>
    </row>
    <row r="64" spans="1:9" ht="12.75">
      <c r="A64" s="38" t="s">
        <v>60</v>
      </c>
      <c r="B64" s="28">
        <v>12.907</v>
      </c>
      <c r="C64" s="24">
        <v>21.62</v>
      </c>
      <c r="D64" s="24"/>
      <c r="E64" s="24"/>
      <c r="F64" s="24"/>
      <c r="G64" s="24">
        <v>35.29</v>
      </c>
      <c r="H64" s="18">
        <f t="shared" si="3"/>
        <v>69.81700000000001</v>
      </c>
      <c r="I64" s="29"/>
    </row>
    <row r="65" spans="1:9" ht="12.75">
      <c r="A65" s="38" t="s">
        <v>61</v>
      </c>
      <c r="B65" s="28">
        <v>3.59</v>
      </c>
      <c r="C65" s="24">
        <v>0.614</v>
      </c>
      <c r="D65" s="24">
        <v>0</v>
      </c>
      <c r="E65" s="24">
        <v>0</v>
      </c>
      <c r="F65" s="24"/>
      <c r="G65" s="24"/>
      <c r="H65" s="18">
        <f t="shared" si="3"/>
        <v>4.204</v>
      </c>
      <c r="I65" s="29"/>
    </row>
    <row r="66" spans="1:9" ht="13.5" thickBot="1">
      <c r="A66" s="38" t="s">
        <v>62</v>
      </c>
      <c r="B66" s="28">
        <v>11.757</v>
      </c>
      <c r="C66" s="24">
        <v>3.7</v>
      </c>
      <c r="D66" s="24">
        <v>0</v>
      </c>
      <c r="E66" s="24">
        <v>0</v>
      </c>
      <c r="F66" s="24"/>
      <c r="G66" s="24"/>
      <c r="H66" s="18">
        <f t="shared" si="3"/>
        <v>15.457</v>
      </c>
      <c r="I66" s="29"/>
    </row>
    <row r="67" spans="1:9" ht="13.5" thickBot="1">
      <c r="A67" s="40" t="s">
        <v>66</v>
      </c>
      <c r="B67" s="21"/>
      <c r="C67" s="41"/>
      <c r="D67" s="41"/>
      <c r="E67" s="41"/>
      <c r="F67" s="42"/>
      <c r="G67" s="42"/>
      <c r="H67" s="43"/>
      <c r="I67" s="29"/>
    </row>
    <row r="68" spans="1:9" ht="12.75">
      <c r="A68" s="19" t="s">
        <v>67</v>
      </c>
      <c r="B68" s="74">
        <v>0</v>
      </c>
      <c r="C68" s="44">
        <v>117.982</v>
      </c>
      <c r="D68" s="44">
        <v>16.227</v>
      </c>
      <c r="E68" s="44">
        <v>0</v>
      </c>
      <c r="F68" s="44"/>
      <c r="G68" s="44"/>
      <c r="H68" s="22">
        <f>SUM(B68:G68)</f>
        <v>134.209</v>
      </c>
      <c r="I68" s="29"/>
    </row>
    <row r="69" spans="1:9" ht="12.75">
      <c r="A69" s="23" t="s">
        <v>68</v>
      </c>
      <c r="B69" s="70"/>
      <c r="C69" s="45"/>
      <c r="D69" s="45"/>
      <c r="E69" s="45"/>
      <c r="F69" s="45"/>
      <c r="G69" s="45"/>
      <c r="H69" s="27">
        <f aca="true" t="shared" si="4" ref="H69:H79">SUM(B69:G69)</f>
        <v>0</v>
      </c>
      <c r="I69" s="29"/>
    </row>
    <row r="70" spans="1:9" ht="12.75">
      <c r="A70" s="23" t="s">
        <v>69</v>
      </c>
      <c r="B70" s="70">
        <v>0</v>
      </c>
      <c r="C70" s="45">
        <v>87.624</v>
      </c>
      <c r="D70" s="45">
        <v>0</v>
      </c>
      <c r="E70" s="45">
        <v>0</v>
      </c>
      <c r="F70" s="45"/>
      <c r="G70" s="45">
        <v>0</v>
      </c>
      <c r="H70" s="27">
        <f t="shared" si="4"/>
        <v>87.624</v>
      </c>
      <c r="I70" s="29"/>
    </row>
    <row r="71" spans="1:9" ht="12.75">
      <c r="A71" s="23" t="s">
        <v>70</v>
      </c>
      <c r="B71" s="70"/>
      <c r="C71" s="45"/>
      <c r="D71" s="45"/>
      <c r="E71" s="45"/>
      <c r="F71" s="45"/>
      <c r="G71" s="45"/>
      <c r="H71" s="27">
        <f t="shared" si="4"/>
        <v>0</v>
      </c>
      <c r="I71" s="29"/>
    </row>
    <row r="72" spans="1:9" ht="12.75">
      <c r="A72" s="23" t="s">
        <v>71</v>
      </c>
      <c r="B72" s="70">
        <v>27.21</v>
      </c>
      <c r="C72" s="45">
        <v>71.79</v>
      </c>
      <c r="D72" s="45">
        <v>0</v>
      </c>
      <c r="E72" s="45">
        <v>0.038</v>
      </c>
      <c r="F72" s="45"/>
      <c r="G72" s="45"/>
      <c r="H72" s="27">
        <f t="shared" si="4"/>
        <v>99.038</v>
      </c>
      <c r="I72" s="29"/>
    </row>
    <row r="73" spans="1:9" ht="12.75">
      <c r="A73" s="23" t="s">
        <v>72</v>
      </c>
      <c r="B73" s="70"/>
      <c r="C73" s="45"/>
      <c r="D73" s="45"/>
      <c r="E73" s="45"/>
      <c r="F73" s="45"/>
      <c r="G73" s="45"/>
      <c r="H73" s="27">
        <f t="shared" si="4"/>
        <v>0</v>
      </c>
      <c r="I73" s="29"/>
    </row>
    <row r="74" spans="1:9" ht="12.75">
      <c r="A74" s="23" t="s">
        <v>73</v>
      </c>
      <c r="B74" s="70">
        <v>74.095</v>
      </c>
      <c r="C74" s="45">
        <v>53.776</v>
      </c>
      <c r="D74" s="45">
        <v>8.936</v>
      </c>
      <c r="E74" s="45">
        <v>0.022</v>
      </c>
      <c r="F74" s="45"/>
      <c r="G74" s="45"/>
      <c r="H74" s="27">
        <f t="shared" si="4"/>
        <v>136.829</v>
      </c>
      <c r="I74" s="29"/>
    </row>
    <row r="75" spans="1:9" ht="12.75">
      <c r="A75" s="23" t="s">
        <v>74</v>
      </c>
      <c r="B75" s="70"/>
      <c r="C75" s="45"/>
      <c r="D75" s="45"/>
      <c r="E75" s="45"/>
      <c r="F75" s="45"/>
      <c r="G75" s="45">
        <v>69.09</v>
      </c>
      <c r="H75" s="27">
        <f>SUM(B75:G75)</f>
        <v>69.09</v>
      </c>
      <c r="I75" s="29"/>
    </row>
    <row r="76" spans="1:9" ht="12.75">
      <c r="A76" s="23" t="s">
        <v>75</v>
      </c>
      <c r="B76" s="70">
        <v>0</v>
      </c>
      <c r="C76" s="45">
        <v>0</v>
      </c>
      <c r="D76" s="45">
        <v>0</v>
      </c>
      <c r="E76" s="45">
        <v>0</v>
      </c>
      <c r="F76" s="45"/>
      <c r="G76" s="45"/>
      <c r="H76" s="27">
        <f t="shared" si="4"/>
        <v>0</v>
      </c>
      <c r="I76" s="29"/>
    </row>
    <row r="77" spans="1:9" ht="12.75">
      <c r="A77" s="23" t="s">
        <v>76</v>
      </c>
      <c r="B77" s="70"/>
      <c r="C77" s="45"/>
      <c r="D77" s="45"/>
      <c r="E77" s="45"/>
      <c r="F77" s="45"/>
      <c r="G77" s="45">
        <v>35.46</v>
      </c>
      <c r="H77" s="27">
        <f t="shared" si="4"/>
        <v>35.46</v>
      </c>
      <c r="I77" s="29"/>
    </row>
    <row r="78" spans="1:9" ht="12.75">
      <c r="A78" s="23" t="s">
        <v>77</v>
      </c>
      <c r="B78" s="70"/>
      <c r="C78" s="45"/>
      <c r="D78" s="45"/>
      <c r="E78" s="45"/>
      <c r="F78" s="45"/>
      <c r="G78" s="45"/>
      <c r="H78" s="27">
        <f t="shared" si="4"/>
        <v>0</v>
      </c>
      <c r="I78" s="29"/>
    </row>
    <row r="79" spans="1:9" ht="13.5" thickBot="1">
      <c r="A79" s="67" t="s">
        <v>78</v>
      </c>
      <c r="B79" s="71"/>
      <c r="C79" s="72"/>
      <c r="D79" s="72"/>
      <c r="E79" s="72"/>
      <c r="F79" s="72"/>
      <c r="G79" s="72"/>
      <c r="H79" s="34">
        <f t="shared" si="4"/>
        <v>0</v>
      </c>
      <c r="I79" s="29"/>
    </row>
    <row r="80" spans="1:9" ht="13.5" thickBot="1">
      <c r="A80" s="46"/>
      <c r="B80" s="47">
        <v>2731.655999999999</v>
      </c>
      <c r="C80" s="47">
        <v>1147.1390000000001</v>
      </c>
      <c r="D80" s="47">
        <v>446.86499999999995</v>
      </c>
      <c r="E80" s="47">
        <v>24.465</v>
      </c>
      <c r="F80" s="48"/>
      <c r="G80" s="49">
        <v>3151.23</v>
      </c>
      <c r="H80" s="50">
        <f aca="true" t="shared" si="5" ref="C80:H80">SUM(H8:H79)</f>
        <v>7501.354999999999</v>
      </c>
      <c r="I80" s="29"/>
    </row>
    <row r="81" spans="2:14" ht="12.75">
      <c r="B81" s="15"/>
      <c r="C81" s="15"/>
      <c r="D81" s="51"/>
      <c r="E81" s="15"/>
      <c r="F81" s="52"/>
      <c r="G81" s="15"/>
      <c r="I81" s="53"/>
      <c r="J81" s="1"/>
      <c r="K81" s="1"/>
      <c r="L81" s="1"/>
      <c r="M81" s="1"/>
      <c r="N81" s="1"/>
    </row>
    <row r="82" spans="1:14" ht="12.75">
      <c r="A82" s="54" t="s">
        <v>79</v>
      </c>
      <c r="B82" s="55"/>
      <c r="M82" s="1"/>
      <c r="N82" s="1"/>
    </row>
    <row r="83" spans="2:14" ht="12.75">
      <c r="B83" s="56"/>
      <c r="C83" s="56"/>
      <c r="D83" s="57"/>
      <c r="E83" s="56"/>
      <c r="F83" s="58"/>
      <c r="H83" s="56"/>
      <c r="M83" s="1"/>
      <c r="N83" s="1"/>
    </row>
    <row r="84" spans="1:9" ht="12.75">
      <c r="A84" s="8"/>
      <c r="B84" s="58"/>
      <c r="C84" s="58"/>
      <c r="D84" s="59"/>
      <c r="E84" s="59"/>
      <c r="F84" s="2"/>
      <c r="H84" s="59"/>
      <c r="I84" s="29"/>
    </row>
    <row r="85" spans="1:14" ht="12.75">
      <c r="A85" s="1"/>
      <c r="B85" s="2"/>
      <c r="C85" s="2"/>
      <c r="D85" s="2"/>
      <c r="E85" s="2"/>
      <c r="F85" s="2"/>
      <c r="H85" s="2"/>
      <c r="I85" s="53"/>
      <c r="M85" s="1"/>
      <c r="N85" s="1"/>
    </row>
    <row r="86" spans="1:14" ht="12.75">
      <c r="A86" s="1"/>
      <c r="B86" s="2"/>
      <c r="C86" s="2"/>
      <c r="D86" s="2"/>
      <c r="E86" s="2"/>
      <c r="F86" s="60"/>
      <c r="H86" s="2"/>
      <c r="I86" s="53"/>
      <c r="M86" s="1"/>
      <c r="N86" s="1"/>
    </row>
    <row r="87" spans="1:9" ht="12.75">
      <c r="A87" s="1"/>
      <c r="B87" s="60"/>
      <c r="C87" s="60"/>
      <c r="D87" s="60"/>
      <c r="E87" s="60"/>
      <c r="F87" s="60"/>
      <c r="H87" s="2"/>
      <c r="I87" s="53"/>
    </row>
    <row r="88" spans="1:9" ht="12.75">
      <c r="A88" s="1"/>
      <c r="B88" s="2"/>
      <c r="C88" s="2"/>
      <c r="D88" s="2"/>
      <c r="E88" s="2"/>
      <c r="F88" s="61"/>
      <c r="G88" s="2"/>
      <c r="H88" s="2"/>
      <c r="I88" s="53"/>
    </row>
    <row r="90" spans="2:7" ht="12.75">
      <c r="B90" s="62"/>
      <c r="C90" s="62"/>
      <c r="D90" s="62"/>
      <c r="E90" s="62"/>
      <c r="F90" s="62"/>
      <c r="G90" s="62"/>
    </row>
    <row r="94" spans="6:7" ht="12.75">
      <c r="F94" s="56"/>
      <c r="G94" s="56"/>
    </row>
  </sheetData>
  <sheetProtection/>
  <mergeCells count="3">
    <mergeCell ref="A3:H3"/>
    <mergeCell ref="A4:H4"/>
    <mergeCell ref="A6:A7"/>
  </mergeCells>
  <printOptions horizontalCentered="1" verticalCentered="1"/>
  <pageMargins left="0.2362204724409449" right="0.35433070866141736" top="0.6692913385826772" bottom="0.984251968503937" header="0.31496062992125984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Melissa Zárate</cp:lastModifiedBy>
  <cp:lastPrinted>2019-03-07T16:27:07Z</cp:lastPrinted>
  <dcterms:created xsi:type="dcterms:W3CDTF">2018-02-20T14:50:24Z</dcterms:created>
  <dcterms:modified xsi:type="dcterms:W3CDTF">2019-04-29T21:27:25Z</dcterms:modified>
  <cp:category/>
  <cp:version/>
  <cp:contentType/>
  <cp:contentStatus/>
</cp:coreProperties>
</file>